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220" windowHeight="7815"/>
  </bookViews>
  <sheets>
    <sheet name="comprensorio di cesena" sheetId="5" r:id="rId1"/>
  </sheets>
  <calcPr calcId="145621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4" i="5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4" i="5"/>
  <c r="G19" i="5" l="1"/>
  <c r="F19" i="5"/>
  <c r="D19" i="5"/>
  <c r="C19" i="5"/>
  <c r="E19" i="5"/>
  <c r="H19" i="5" s="1"/>
</calcChain>
</file>

<file path=xl/sharedStrings.xml><?xml version="1.0" encoding="utf-8"?>
<sst xmlns="http://schemas.openxmlformats.org/spreadsheetml/2006/main" count="40" uniqueCount="25">
  <si>
    <t>Bagno di Romagna</t>
  </si>
  <si>
    <t>Borghi</t>
  </si>
  <si>
    <t>Cesena</t>
  </si>
  <si>
    <t>Cesenatico</t>
  </si>
  <si>
    <t>Gambettola</t>
  </si>
  <si>
    <t>Gatteo</t>
  </si>
  <si>
    <t>Longiano</t>
  </si>
  <si>
    <t>Mercato Saraceno</t>
  </si>
  <si>
    <t>Montiano</t>
  </si>
  <si>
    <t>Roncofreddo</t>
  </si>
  <si>
    <t>San Mauro Pascoli</t>
  </si>
  <si>
    <t>Sarsina</t>
  </si>
  <si>
    <t>Savignano sul Rubicone</t>
  </si>
  <si>
    <t>Sogliano al Rubicone</t>
  </si>
  <si>
    <t>Verghereto</t>
  </si>
  <si>
    <t>Sup. Kmq</t>
  </si>
  <si>
    <t>COMPRENSORIO</t>
  </si>
  <si>
    <t>%</t>
  </si>
  <si>
    <t>Totale</t>
  </si>
  <si>
    <t>Femmine</t>
  </si>
  <si>
    <t>Maschi</t>
  </si>
  <si>
    <t>densità popolazione X Kmq</t>
  </si>
  <si>
    <t>Comprensorio di Cesena</t>
  </si>
  <si>
    <t>Comuni del comprensorio Cesenate</t>
  </si>
  <si>
    <t>Popolazione nel compensorio di Cesena  al 31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</si>
</sst>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2"/>
      <color indexed="18"/>
      <name val="Comic Sans MS"/>
      <family val="4"/>
    </font>
    <font>
      <b/>
      <sz val="10"/>
      <color indexed="18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15"/>
      </patternFill>
    </fill>
  </fills>
  <borders count="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0" fontId="10" fillId="0" borderId="3" xfId="0" applyFont="1" applyBorder="1" applyAlignment="1">
      <alignment wrapText="1"/>
    </xf>
    <xf numFmtId="3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3" fontId="10" fillId="2" borderId="6" xfId="0" applyNumberFormat="1" applyFont="1" applyFill="1" applyBorder="1" applyAlignment="1">
      <alignment horizontal="center" wrapText="1"/>
    </xf>
    <xf numFmtId="4" fontId="10" fillId="2" borderId="6" xfId="0" applyNumberFormat="1" applyFont="1" applyFill="1" applyBorder="1" applyAlignment="1">
      <alignment horizontal="center" wrapText="1"/>
    </xf>
    <xf numFmtId="4" fontId="10" fillId="2" borderId="6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4" fontId="4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1" workbookViewId="0">
      <selection activeCell="M27" sqref="M27"/>
    </sheetView>
  </sheetViews>
  <sheetFormatPr defaultRowHeight="12.75" x14ac:dyDescent="0.2"/>
  <cols>
    <col min="1" max="1" width="0" hidden="1" customWidth="1"/>
    <col min="2" max="2" width="29.42578125" customWidth="1"/>
    <col min="3" max="8" width="9.7109375" customWidth="1"/>
  </cols>
  <sheetData>
    <row r="1" spans="1:16" ht="21.75" customHeight="1" x14ac:dyDescent="0.25">
      <c r="A1" s="6"/>
      <c r="B1" s="28" t="s">
        <v>24</v>
      </c>
      <c r="C1" s="28"/>
      <c r="D1" s="28"/>
      <c r="E1" s="28"/>
      <c r="F1" s="28"/>
      <c r="G1" s="28"/>
      <c r="H1" s="28"/>
      <c r="I1" s="4"/>
      <c r="J1" s="4"/>
      <c r="K1" s="4"/>
      <c r="L1" s="4"/>
      <c r="M1" s="4"/>
      <c r="N1" s="4"/>
      <c r="O1" s="4"/>
      <c r="P1" s="5"/>
    </row>
    <row r="2" spans="1:16" x14ac:dyDescent="0.2">
      <c r="B2" s="7"/>
      <c r="C2" s="7"/>
      <c r="D2" s="7"/>
      <c r="E2" s="7"/>
      <c r="F2" s="7"/>
      <c r="G2" s="8"/>
      <c r="H2" s="7"/>
    </row>
    <row r="3" spans="1:16" ht="48" customHeight="1" x14ac:dyDescent="0.2">
      <c r="A3" t="s">
        <v>16</v>
      </c>
      <c r="B3" s="12" t="s">
        <v>23</v>
      </c>
      <c r="C3" s="13" t="s">
        <v>20</v>
      </c>
      <c r="D3" s="13" t="s">
        <v>19</v>
      </c>
      <c r="E3" s="13" t="s">
        <v>18</v>
      </c>
      <c r="F3" s="13" t="s">
        <v>17</v>
      </c>
      <c r="G3" s="14" t="s">
        <v>15</v>
      </c>
      <c r="H3" s="15" t="s">
        <v>21</v>
      </c>
    </row>
    <row r="4" spans="1:16" ht="15" customHeight="1" x14ac:dyDescent="0.2">
      <c r="A4" t="s">
        <v>2</v>
      </c>
      <c r="B4" s="23" t="s">
        <v>0</v>
      </c>
      <c r="C4" s="24">
        <v>2862</v>
      </c>
      <c r="D4" s="24">
        <v>3012</v>
      </c>
      <c r="E4" s="20">
        <v>5874</v>
      </c>
      <c r="F4" s="21">
        <f>E4/$E$19*100</f>
        <v>2.8182664350896722</v>
      </c>
      <c r="G4" s="25">
        <v>233.44</v>
      </c>
      <c r="H4" s="22">
        <f>E4/G4</f>
        <v>25.16278272789582</v>
      </c>
    </row>
    <row r="5" spans="1:16" ht="15" customHeight="1" x14ac:dyDescent="0.2">
      <c r="A5" t="s">
        <v>2</v>
      </c>
      <c r="B5" s="26" t="s">
        <v>1</v>
      </c>
      <c r="C5" s="20">
        <v>1434</v>
      </c>
      <c r="D5" s="20">
        <v>1423</v>
      </c>
      <c r="E5" s="20">
        <v>2857</v>
      </c>
      <c r="F5" s="21">
        <f t="shared" ref="F5:F18" si="0">E5/$E$19*100</f>
        <v>1.3707502902708875</v>
      </c>
      <c r="G5" s="22">
        <v>30.11</v>
      </c>
      <c r="H5" s="22">
        <f>E5/G5</f>
        <v>94.885420126203925</v>
      </c>
    </row>
    <row r="6" spans="1:16" s="1" customFormat="1" ht="15" customHeight="1" x14ac:dyDescent="0.2">
      <c r="A6" s="1" t="s">
        <v>2</v>
      </c>
      <c r="B6" s="9" t="s">
        <v>2</v>
      </c>
      <c r="C6" s="10">
        <v>46701</v>
      </c>
      <c r="D6" s="10">
        <v>50059</v>
      </c>
      <c r="E6" s="20">
        <v>96760</v>
      </c>
      <c r="F6" s="21">
        <f t="shared" si="0"/>
        <v>46.424150537840767</v>
      </c>
      <c r="G6" s="11">
        <v>249.47</v>
      </c>
      <c r="H6" s="22">
        <f>E6/G6</f>
        <v>387.86226800817735</v>
      </c>
    </row>
    <row r="7" spans="1:16" ht="15" customHeight="1" x14ac:dyDescent="0.2">
      <c r="A7" t="s">
        <v>2</v>
      </c>
      <c r="B7" s="26" t="s">
        <v>3</v>
      </c>
      <c r="C7" s="20">
        <v>12611</v>
      </c>
      <c r="D7" s="20">
        <v>13348</v>
      </c>
      <c r="E7" s="20">
        <v>25959</v>
      </c>
      <c r="F7" s="21">
        <f t="shared" si="0"/>
        <v>12.454780113805379</v>
      </c>
      <c r="G7" s="22">
        <v>45.13</v>
      </c>
      <c r="H7" s="22">
        <f>E7/G7</f>
        <v>575.20496343895411</v>
      </c>
    </row>
    <row r="8" spans="1:16" s="3" customFormat="1" ht="15" customHeight="1" x14ac:dyDescent="0.2">
      <c r="A8" s="2" t="s">
        <v>2</v>
      </c>
      <c r="B8" s="26" t="s">
        <v>4</v>
      </c>
      <c r="C8" s="20">
        <v>5165</v>
      </c>
      <c r="D8" s="20">
        <v>5539</v>
      </c>
      <c r="E8" s="20">
        <v>10704</v>
      </c>
      <c r="F8" s="21">
        <f t="shared" si="0"/>
        <v>5.1356356692543157</v>
      </c>
      <c r="G8" s="22">
        <v>7.58</v>
      </c>
      <c r="H8" s="22">
        <f>E8/G8</f>
        <v>1412.137203166227</v>
      </c>
    </row>
    <row r="9" spans="1:16" ht="15" customHeight="1" x14ac:dyDescent="0.2">
      <c r="A9" t="s">
        <v>2</v>
      </c>
      <c r="B9" s="26" t="s">
        <v>5</v>
      </c>
      <c r="C9" s="20">
        <v>4466</v>
      </c>
      <c r="D9" s="20">
        <v>4522</v>
      </c>
      <c r="E9" s="20">
        <v>8988</v>
      </c>
      <c r="F9" s="21">
        <f t="shared" si="0"/>
        <v>4.3123218792281186</v>
      </c>
      <c r="G9" s="22">
        <v>14.15</v>
      </c>
      <c r="H9" s="22">
        <f>E9/G9</f>
        <v>635.19434628975262</v>
      </c>
    </row>
    <row r="10" spans="1:16" ht="15" customHeight="1" x14ac:dyDescent="0.2">
      <c r="A10" t="s">
        <v>2</v>
      </c>
      <c r="B10" s="26" t="s">
        <v>6</v>
      </c>
      <c r="C10" s="20">
        <v>3497</v>
      </c>
      <c r="D10" s="20">
        <v>3693</v>
      </c>
      <c r="E10" s="20">
        <v>7190</v>
      </c>
      <c r="F10" s="21">
        <f t="shared" si="0"/>
        <v>3.4496655887461261</v>
      </c>
      <c r="G10" s="22">
        <v>23.61</v>
      </c>
      <c r="H10" s="22">
        <f>E10/G10</f>
        <v>304.53197797543413</v>
      </c>
    </row>
    <row r="11" spans="1:16" ht="15" customHeight="1" x14ac:dyDescent="0.2">
      <c r="A11" t="s">
        <v>2</v>
      </c>
      <c r="B11" s="26" t="s">
        <v>7</v>
      </c>
      <c r="C11" s="20">
        <v>3430</v>
      </c>
      <c r="D11" s="20">
        <v>3407</v>
      </c>
      <c r="E11" s="20">
        <v>6837</v>
      </c>
      <c r="F11" s="21">
        <f t="shared" si="0"/>
        <v>3.280300922149828</v>
      </c>
      <c r="G11" s="22">
        <v>99.75</v>
      </c>
      <c r="H11" s="22">
        <f>E11/G11</f>
        <v>68.541353383458642</v>
      </c>
    </row>
    <row r="12" spans="1:16" ht="15" customHeight="1" x14ac:dyDescent="0.2">
      <c r="A12" t="s">
        <v>2</v>
      </c>
      <c r="B12" s="26" t="s">
        <v>8</v>
      </c>
      <c r="C12" s="20">
        <v>818</v>
      </c>
      <c r="D12" s="20">
        <v>876</v>
      </c>
      <c r="E12" s="20">
        <v>1694</v>
      </c>
      <c r="F12" s="21">
        <f t="shared" si="0"/>
        <v>0.81275848502586046</v>
      </c>
      <c r="G12" s="22">
        <v>9.3000000000000007</v>
      </c>
      <c r="H12" s="22">
        <f>E12/G12</f>
        <v>182.15053763440858</v>
      </c>
    </row>
    <row r="13" spans="1:16" ht="15" customHeight="1" x14ac:dyDescent="0.2">
      <c r="A13" t="s">
        <v>2</v>
      </c>
      <c r="B13" s="26" t="s">
        <v>9</v>
      </c>
      <c r="C13" s="20">
        <v>1697</v>
      </c>
      <c r="D13" s="20">
        <v>1691</v>
      </c>
      <c r="E13" s="20">
        <v>3388</v>
      </c>
      <c r="F13" s="21">
        <f t="shared" si="0"/>
        <v>1.6255169700517209</v>
      </c>
      <c r="G13" s="22">
        <v>51.72</v>
      </c>
      <c r="H13" s="22">
        <f>E13/G13</f>
        <v>65.506573859242067</v>
      </c>
    </row>
    <row r="14" spans="1:16" ht="15" customHeight="1" x14ac:dyDescent="0.2">
      <c r="A14" t="s">
        <v>2</v>
      </c>
      <c r="B14" s="26" t="s">
        <v>10</v>
      </c>
      <c r="C14" s="20">
        <v>5843</v>
      </c>
      <c r="D14" s="20">
        <v>6086</v>
      </c>
      <c r="E14" s="20">
        <v>11929</v>
      </c>
      <c r="F14" s="21">
        <f t="shared" si="0"/>
        <v>5.7233742431366528</v>
      </c>
      <c r="G14" s="22">
        <v>17.34</v>
      </c>
      <c r="H14" s="22">
        <f>E14/G14</f>
        <v>687.94694348327562</v>
      </c>
    </row>
    <row r="15" spans="1:16" ht="15" customHeight="1" x14ac:dyDescent="0.2">
      <c r="A15" t="s">
        <v>2</v>
      </c>
      <c r="B15" s="26" t="s">
        <v>11</v>
      </c>
      <c r="C15" s="20">
        <v>1681</v>
      </c>
      <c r="D15" s="20">
        <v>1731</v>
      </c>
      <c r="E15" s="20">
        <v>3412</v>
      </c>
      <c r="F15" s="21">
        <f t="shared" si="0"/>
        <v>1.6370318482339057</v>
      </c>
      <c r="G15" s="22">
        <v>100.85</v>
      </c>
      <c r="H15" s="22">
        <f>E15/G15</f>
        <v>33.832424392662375</v>
      </c>
    </row>
    <row r="16" spans="1:16" ht="15" customHeight="1" x14ac:dyDescent="0.2">
      <c r="A16" t="s">
        <v>2</v>
      </c>
      <c r="B16" s="26" t="s">
        <v>12</v>
      </c>
      <c r="C16" s="20">
        <v>8766</v>
      </c>
      <c r="D16" s="20">
        <v>8978</v>
      </c>
      <c r="E16" s="20">
        <v>17744</v>
      </c>
      <c r="F16" s="21">
        <f t="shared" si="0"/>
        <v>8.5133332693617874</v>
      </c>
      <c r="G16" s="22">
        <v>23.17</v>
      </c>
      <c r="H16" s="22">
        <f>E16/G16</f>
        <v>765.81786793267145</v>
      </c>
    </row>
    <row r="17" spans="1:8" ht="15" customHeight="1" x14ac:dyDescent="0.2">
      <c r="A17" t="s">
        <v>2</v>
      </c>
      <c r="B17" s="26" t="s">
        <v>13</v>
      </c>
      <c r="C17" s="20">
        <v>1606</v>
      </c>
      <c r="D17" s="20">
        <v>1624</v>
      </c>
      <c r="E17" s="20">
        <v>3230</v>
      </c>
      <c r="F17" s="21">
        <f t="shared" si="0"/>
        <v>1.5497106886856726</v>
      </c>
      <c r="G17" s="22">
        <v>93.36</v>
      </c>
      <c r="H17" s="22">
        <f>E17/G17</f>
        <v>34.597257926306767</v>
      </c>
    </row>
    <row r="18" spans="1:8" ht="15" customHeight="1" x14ac:dyDescent="0.2">
      <c r="A18" t="s">
        <v>2</v>
      </c>
      <c r="B18" s="26" t="s">
        <v>14</v>
      </c>
      <c r="C18" s="20">
        <v>950</v>
      </c>
      <c r="D18" s="20">
        <v>910</v>
      </c>
      <c r="E18" s="20">
        <v>1860</v>
      </c>
      <c r="F18" s="21">
        <f t="shared" si="0"/>
        <v>0.89240305911930362</v>
      </c>
      <c r="G18" s="27">
        <v>117.68</v>
      </c>
      <c r="H18" s="22">
        <f>E18/G18</f>
        <v>15.805574439157034</v>
      </c>
    </row>
    <row r="19" spans="1:8" s="1" customFormat="1" ht="15" customHeight="1" x14ac:dyDescent="0.2">
      <c r="B19" s="16" t="s">
        <v>22</v>
      </c>
      <c r="C19" s="17">
        <f t="shared" ref="C19:G19" si="1">SUM(C4:C18)</f>
        <v>101527</v>
      </c>
      <c r="D19" s="17">
        <f t="shared" si="1"/>
        <v>106899</v>
      </c>
      <c r="E19" s="17">
        <f>SUM(E4:E18)</f>
        <v>208426</v>
      </c>
      <c r="F19" s="18">
        <f t="shared" si="1"/>
        <v>100.00000000000001</v>
      </c>
      <c r="G19" s="19">
        <f t="shared" si="1"/>
        <v>1116.6600000000001</v>
      </c>
      <c r="H19" s="19">
        <f>E19/G19</f>
        <v>186.65126358963334</v>
      </c>
    </row>
  </sheetData>
  <mergeCells count="1">
    <mergeCell ref="B1:H1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comprensorio di cesena</vt:lpstr>
    </vt:vector>
  </TitlesOfParts>
  <Company>Comune di Cesena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Studi e statistica - Popolazione</dc:title>
  <dc:creator>Comune di Cesena</dc:creator>
  <cp:lastModifiedBy>Baiardi Fausta</cp:lastModifiedBy>
  <cp:lastPrinted>2017-12-19T10:54:49Z</cp:lastPrinted>
  <dcterms:created xsi:type="dcterms:W3CDTF">2006-04-26T06:58:51Z</dcterms:created>
  <dcterms:modified xsi:type="dcterms:W3CDTF">2019-05-31T08:04:17Z</dcterms:modified>
</cp:coreProperties>
</file>